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<sst xmlns="http://schemas.openxmlformats.org/spreadsheetml/2006/main" count="278" uniqueCount="93">
  <si>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</si>
  <si>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</si>
  <si>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</si>
  <si>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</si>
  <si>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</si>
  <si>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</si>
  <si>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</si>
  <si>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</si>
  <si>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</si>
  <si>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</si>
  <si>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</si>
  <si>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</si>
  <si>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</si>
  <si>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</si>
  <si>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</si>
  <si>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</si>
  <si>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</si>
  <si>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</si>
  <si>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</si>
  <si>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</si>
  <si>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</si>
  <si>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</si>
  <si>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</si>
  <si>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</si>
  <si>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</si>
  <si>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</si>
  <si>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</si>
  <si>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</si>
  <si>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</si>
  <si>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</si>
  <si>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</si>
  <si>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</si>
  <si>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</si>
  <si>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</si>
  <si>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</si>
  <si>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</si>
  <si>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</si>
  <si>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</si>
  <si>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</si>
  <si>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"Самсоновская СОШ"</t>
  </si>
  <si>
    <t>Шац В.И.</t>
  </si>
  <si>
    <t>Каша гречневая с маслом</t>
  </si>
  <si>
    <t>Птица тушен. в томатном соусе</t>
  </si>
  <si>
    <t>Чай с сахаром</t>
  </si>
  <si>
    <t>Йодированный</t>
  </si>
  <si>
    <t>Салат из белокачанной капусты</t>
  </si>
  <si>
    <t>Яблоко</t>
  </si>
  <si>
    <t>8, стр.162</t>
  </si>
  <si>
    <t>643, стр.344</t>
  </si>
  <si>
    <t>943, стр.98</t>
  </si>
  <si>
    <t>Кофейный напиток</t>
  </si>
  <si>
    <t>958, с.403</t>
  </si>
  <si>
    <t>Рожки отварные</t>
  </si>
  <si>
    <t>688, с.317</t>
  </si>
  <si>
    <t>Котлета с соусом томатным</t>
  </si>
  <si>
    <t>609, с.277</t>
  </si>
  <si>
    <t>609, с.277, 783, с.344</t>
  </si>
  <si>
    <t xml:space="preserve">Кисель </t>
  </si>
  <si>
    <t>882, с.377</t>
  </si>
  <si>
    <t>Плов</t>
  </si>
  <si>
    <t>601, с.273</t>
  </si>
  <si>
    <t>Чай с лимоном</t>
  </si>
  <si>
    <t>944, с.398</t>
  </si>
  <si>
    <t>Бобы отварные с маслом</t>
  </si>
  <si>
    <t>685, с.317</t>
  </si>
  <si>
    <t>618, с. 281</t>
  </si>
  <si>
    <t>Компот из сухофруктов</t>
  </si>
  <si>
    <t>869, с.372</t>
  </si>
  <si>
    <t>Булочка с сахаром</t>
  </si>
  <si>
    <t>сладкое</t>
  </si>
  <si>
    <t>Птица тушен.в томатном соусе</t>
  </si>
  <si>
    <t>643, 783 с.344</t>
  </si>
  <si>
    <t>Рис отварной</t>
  </si>
  <si>
    <t>682 с.316</t>
  </si>
  <si>
    <t>486 с.213</t>
  </si>
  <si>
    <t xml:space="preserve">Борщ с фасолью и птица отварная </t>
  </si>
  <si>
    <t>176, с.74</t>
  </si>
  <si>
    <t>Какао с молоком</t>
  </si>
  <si>
    <t>959, с.403</t>
  </si>
  <si>
    <t>Гуляш</t>
  </si>
  <si>
    <t>Суп картофельный с вермешелью и мясом</t>
  </si>
  <si>
    <t>208, стр.88</t>
  </si>
  <si>
    <t>Ржаной</t>
  </si>
  <si>
    <t>Печенье</t>
  </si>
  <si>
    <t>Рожки отварные с маслом</t>
  </si>
  <si>
    <t>Салат из свежих помидоров</t>
  </si>
  <si>
    <t>булочное</t>
  </si>
  <si>
    <t>Котлета в томатном соусе</t>
  </si>
  <si>
    <t>Булочка</t>
  </si>
  <si>
    <t>Рыба туш.в томатном соусе с овощами</t>
  </si>
  <si>
    <t xml:space="preserve">Картофельное пюре </t>
  </si>
  <si>
    <t>Кисель из консервантов</t>
  </si>
  <si>
    <t>Каша ячневая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</si>
</sst>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T176" sqref="T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3.2</v>
      </c>
      <c r="H6" s="40">
        <v>1</v>
      </c>
      <c r="I6" s="40">
        <v>26.2</v>
      </c>
      <c r="J6" s="40">
        <v>118</v>
      </c>
      <c r="K6" s="41" t="s">
        <v>47</v>
      </c>
      <c r="L6" s="40">
        <v>9.8000000000000007</v>
      </c>
    </row>
    <row r="7" spans="1:12" ht="25.5">
      <c r="A7" s="23"/>
      <c r="B7" s="15"/>
      <c r="C7" s="11"/>
      <c r="D7" s="6" t="s">
        <v>21</v>
      </c>
      <c r="E7" s="42" t="s">
        <v>42</v>
      </c>
      <c r="F7" s="43">
        <v>90</v>
      </c>
      <c r="G7" s="43">
        <v>15</v>
      </c>
      <c r="H7" s="43">
        <v>1</v>
      </c>
      <c r="I7" s="43">
        <v>3</v>
      </c>
      <c r="J7" s="43">
        <v>89</v>
      </c>
      <c r="K7" s="44" t="s">
        <v>48</v>
      </c>
      <c r="L7" s="43">
        <v>33</v>
      </c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 t="s">
        <v>49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82</v>
      </c>
      <c r="F9" s="43">
        <v>50</v>
      </c>
      <c r="G9" s="43">
        <v>6</v>
      </c>
      <c r="H9" s="43">
        <v>1</v>
      </c>
      <c r="I9" s="43">
        <v>41</v>
      </c>
      <c r="J9" s="43">
        <v>178</v>
      </c>
      <c r="K9" s="44"/>
      <c r="L9" s="43">
        <v>4.5</v>
      </c>
    </row>
    <row r="10" spans="1:12" ht="1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45</v>
      </c>
      <c r="F11" s="43">
        <v>60</v>
      </c>
      <c r="G11" s="43">
        <v>2</v>
      </c>
      <c r="H11" s="43">
        <v>0</v>
      </c>
      <c r="I11" s="43">
        <v>5</v>
      </c>
      <c r="J11" s="43">
        <v>26</v>
      </c>
      <c r="K11" s="44">
        <v>79</v>
      </c>
      <c r="L11" s="43">
        <v>5.6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26.27</v>
      </c>
      <c r="H13" s="19">
        <f>SUM(H6:H12)</f>
        <v>3.01</v>
      </c>
      <c r="I13" s="19">
        <f>SUM(I6:I12)</f>
        <v>90.509999999999991</v>
      </c>
      <c r="J13" s="19">
        <f>SUM(J6:J12)</f>
        <v>472.62</v>
      </c>
      <c r="K13" s="25"/>
      <c r="L13" s="19">
        <f>SUM(L6:L12)</f>
        <v>56.6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>G13+G23</f>
        <v>26.27</v>
      </c>
      <c r="H24" s="32">
        <f>H13+H23</f>
        <v>3.01</v>
      </c>
      <c r="I24" s="32">
        <f>I13+I23</f>
        <v>90.509999999999991</v>
      </c>
      <c r="J24" s="32">
        <f>J13+J23</f>
        <v>472.62</v>
      </c>
      <c r="K24" s="32"/>
      <c r="L24" s="32">
        <f>L13+L23</f>
        <v>56.6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200</v>
      </c>
      <c r="G25" s="40">
        <v>15.44</v>
      </c>
      <c r="H25" s="40">
        <v>14.17</v>
      </c>
      <c r="I25" s="40">
        <v>33.299999999999997</v>
      </c>
      <c r="J25" s="40">
        <v>287.2</v>
      </c>
      <c r="K25" s="41" t="s">
        <v>81</v>
      </c>
      <c r="L25" s="40">
        <v>36.049999999999997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2.8</v>
      </c>
      <c r="H27" s="43">
        <v>2.5</v>
      </c>
      <c r="I27" s="43">
        <v>24.35</v>
      </c>
      <c r="J27" s="43">
        <v>122</v>
      </c>
      <c r="K27" s="44" t="s">
        <v>51</v>
      </c>
      <c r="L27" s="43">
        <v>10.5</v>
      </c>
    </row>
    <row r="28" spans="1:12" ht="15">
      <c r="A28" s="14"/>
      <c r="B28" s="15"/>
      <c r="C28" s="11"/>
      <c r="D28" s="7" t="s">
        <v>23</v>
      </c>
      <c r="E28" s="42" t="s">
        <v>82</v>
      </c>
      <c r="F28" s="43">
        <v>50</v>
      </c>
      <c r="G28" s="43">
        <v>6</v>
      </c>
      <c r="H28" s="43">
        <v>0.5</v>
      </c>
      <c r="I28" s="43">
        <v>41</v>
      </c>
      <c r="J28" s="43">
        <v>178</v>
      </c>
      <c r="K28" s="44"/>
      <c r="L28" s="43">
        <v>4.5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69</v>
      </c>
      <c r="E30" s="42" t="s">
        <v>83</v>
      </c>
      <c r="F30" s="43">
        <v>40</v>
      </c>
      <c r="G30" s="43"/>
      <c r="H30" s="43"/>
      <c r="I30" s="43"/>
      <c r="J30" s="43"/>
      <c r="K30" s="44"/>
      <c r="L30" s="43">
        <v>9.4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24.24</v>
      </c>
      <c r="H32" s="19">
        <f>SUM(H25:H31)</f>
        <v>17.170000000000002</v>
      </c>
      <c r="I32" s="19">
        <f>SUM(I25:I31)</f>
        <v>98.65</v>
      </c>
      <c r="J32" s="19">
        <f>SUM(J25:J31)</f>
        <v>587.20000000000005</v>
      </c>
      <c r="K32" s="25"/>
      <c r="L32" s="19">
        <f>SUM(L25:L31)</f>
        <v>60.449999999999996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490</v>
      </c>
      <c r="G43" s="32">
        <f>G32+G42</f>
        <v>24.24</v>
      </c>
      <c r="H43" s="32">
        <f>H32+H42</f>
        <v>17.170000000000002</v>
      </c>
      <c r="I43" s="32">
        <f>I32+I42</f>
        <v>98.65</v>
      </c>
      <c r="J43" s="32">
        <f>J32+J42</f>
        <v>587.20000000000005</v>
      </c>
      <c r="K43" s="32"/>
      <c r="L43" s="32">
        <f>L32+L42</f>
        <v>60.449999999999996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150</v>
      </c>
      <c r="G44" s="40">
        <v>2.82</v>
      </c>
      <c r="H44" s="40">
        <v>3.4</v>
      </c>
      <c r="I44" s="40">
        <v>26.83</v>
      </c>
      <c r="J44" s="40">
        <v>140.72</v>
      </c>
      <c r="K44" s="41" t="s">
        <v>53</v>
      </c>
      <c r="L44" s="40">
        <v>13.2</v>
      </c>
    </row>
    <row r="45" spans="1:12" ht="38.25">
      <c r="A45" s="23"/>
      <c r="B45" s="15"/>
      <c r="C45" s="11"/>
      <c r="D45" s="6" t="s">
        <v>21</v>
      </c>
      <c r="E45" s="42" t="s">
        <v>54</v>
      </c>
      <c r="F45" s="43">
        <v>90</v>
      </c>
      <c r="G45" s="43">
        <v>13.24</v>
      </c>
      <c r="H45" s="43">
        <v>11.32</v>
      </c>
      <c r="I45" s="43">
        <v>11.84</v>
      </c>
      <c r="J45" s="43">
        <v>180</v>
      </c>
      <c r="K45" s="44" t="s">
        <v>56</v>
      </c>
      <c r="L45" s="43">
        <v>34.4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0.8</v>
      </c>
      <c r="I46" s="43">
        <v>20.9</v>
      </c>
      <c r="J46" s="43">
        <v>84</v>
      </c>
      <c r="K46" s="44" t="s">
        <v>58</v>
      </c>
      <c r="L46" s="43">
        <v>8.5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3.32</v>
      </c>
      <c r="H47" s="43">
        <v>0.5</v>
      </c>
      <c r="I47" s="43">
        <v>17.62</v>
      </c>
      <c r="J47" s="43">
        <v>102.2</v>
      </c>
      <c r="K47" s="44"/>
      <c r="L47" s="43">
        <v>4.5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19.38</v>
      </c>
      <c r="H51" s="19">
        <f>SUM(H44:H50)</f>
        <v>16.020000000000003</v>
      </c>
      <c r="I51" s="19">
        <f>SUM(I44:I50)</f>
        <v>77.19</v>
      </c>
      <c r="J51" s="19">
        <f>SUM(J44:J50)</f>
        <v>506.92</v>
      </c>
      <c r="K51" s="25"/>
      <c r="L51" s="19">
        <f>SUM(L44:L50)</f>
        <v>60.599999999999994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490</v>
      </c>
      <c r="G62" s="32">
        <f>G51+G61</f>
        <v>19.38</v>
      </c>
      <c r="H62" s="32">
        <f>H51+H61</f>
        <v>16.020000000000003</v>
      </c>
      <c r="I62" s="32">
        <f>I51+I61</f>
        <v>77.19</v>
      </c>
      <c r="J62" s="32">
        <f>J51+J61</f>
        <v>506.92</v>
      </c>
      <c r="K62" s="32"/>
      <c r="L62" s="32">
        <f>L51+L61</f>
        <v>60.599999999999994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17</v>
      </c>
      <c r="H63" s="40">
        <v>17</v>
      </c>
      <c r="I63" s="40">
        <v>22</v>
      </c>
      <c r="J63" s="40">
        <v>302</v>
      </c>
      <c r="K63" s="41" t="s">
        <v>60</v>
      </c>
      <c r="L63" s="40">
        <v>38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>
        <v>0</v>
      </c>
      <c r="I65" s="43">
        <v>18.2</v>
      </c>
      <c r="J65" s="43">
        <v>65</v>
      </c>
      <c r="K65" s="44" t="s">
        <v>62</v>
      </c>
      <c r="L65" s="43">
        <v>7.2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3.32</v>
      </c>
      <c r="H66" s="43">
        <v>0.5</v>
      </c>
      <c r="I66" s="43">
        <v>17.62</v>
      </c>
      <c r="J66" s="43">
        <v>102.2</v>
      </c>
      <c r="K66" s="44"/>
      <c r="L66" s="43">
        <v>4.5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85</v>
      </c>
      <c r="F68" s="43">
        <v>60</v>
      </c>
      <c r="G68" s="43">
        <v>0.66</v>
      </c>
      <c r="H68" s="43">
        <v>3.06</v>
      </c>
      <c r="I68" s="43">
        <v>2.16</v>
      </c>
      <c r="J68" s="43">
        <v>38.4</v>
      </c>
      <c r="K68" s="44">
        <v>59</v>
      </c>
      <c r="L68" s="43">
        <v>15</v>
      </c>
    </row>
    <row r="69" spans="1:12" ht="15">
      <c r="A69" s="23"/>
      <c r="B69" s="15"/>
      <c r="C69" s="11"/>
      <c r="D69" s="6" t="s">
        <v>86</v>
      </c>
      <c r="E69" s="42" t="s">
        <v>68</v>
      </c>
      <c r="F69" s="43">
        <v>50</v>
      </c>
      <c r="G69" s="43">
        <v>1.7</v>
      </c>
      <c r="H69" s="43">
        <v>2.5</v>
      </c>
      <c r="I69" s="43">
        <v>9.5</v>
      </c>
      <c r="J69" s="43">
        <v>67.5</v>
      </c>
      <c r="K69" s="44">
        <v>1052</v>
      </c>
      <c r="L69" s="43">
        <v>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22.78</v>
      </c>
      <c r="H70" s="19">
        <f>SUM(H63:H69)</f>
        <v>23.06</v>
      </c>
      <c r="I70" s="19">
        <f>SUM(I63:I69)</f>
        <v>69.48</v>
      </c>
      <c r="J70" s="19">
        <f>SUM(J63:J69)</f>
        <v>575.09999999999991</v>
      </c>
      <c r="K70" s="25"/>
      <c r="L70" s="19">
        <f>SUM(L63:L69)</f>
        <v>72.7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560</v>
      </c>
      <c r="G81" s="32">
        <f>G70+G80</f>
        <v>22.78</v>
      </c>
      <c r="H81" s="32">
        <f>H70+H80</f>
        <v>23.06</v>
      </c>
      <c r="I81" s="32">
        <f>I70+I80</f>
        <v>69.48</v>
      </c>
      <c r="J81" s="32">
        <f>J70+J80</f>
        <v>575.09999999999991</v>
      </c>
      <c r="K81" s="32"/>
      <c r="L81" s="32">
        <f>L70+L80</f>
        <v>72.7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8</v>
      </c>
      <c r="H82" s="40">
        <v>1</v>
      </c>
      <c r="I82" s="40">
        <v>28</v>
      </c>
      <c r="J82" s="40">
        <v>162</v>
      </c>
      <c r="K82" s="41" t="s">
        <v>64</v>
      </c>
      <c r="L82" s="40">
        <v>11</v>
      </c>
    </row>
    <row r="83" spans="1:12" ht="25.5">
      <c r="A83" s="23"/>
      <c r="B83" s="15"/>
      <c r="C83" s="11"/>
      <c r="D83" s="6" t="s">
        <v>21</v>
      </c>
      <c r="E83" s="42" t="s">
        <v>87</v>
      </c>
      <c r="F83" s="43">
        <v>90</v>
      </c>
      <c r="G83" s="43">
        <v>7</v>
      </c>
      <c r="H83" s="43">
        <v>17</v>
      </c>
      <c r="I83" s="43">
        <v>3</v>
      </c>
      <c r="J83" s="43">
        <v>195</v>
      </c>
      <c r="K83" s="44" t="s">
        <v>65</v>
      </c>
      <c r="L83" s="43">
        <v>37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0.91</v>
      </c>
      <c r="H84" s="43">
        <v>0</v>
      </c>
      <c r="I84" s="43">
        <v>28.83</v>
      </c>
      <c r="J84" s="43">
        <v>120</v>
      </c>
      <c r="K84" s="44" t="s">
        <v>67</v>
      </c>
      <c r="L84" s="43">
        <v>7.3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2</v>
      </c>
      <c r="H85" s="43">
        <v>0.5</v>
      </c>
      <c r="I85" s="43">
        <v>17.62</v>
      </c>
      <c r="J85" s="43">
        <v>95</v>
      </c>
      <c r="K85" s="44"/>
      <c r="L85" s="43">
        <v>4.5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86</v>
      </c>
      <c r="E87" s="42" t="s">
        <v>68</v>
      </c>
      <c r="F87" s="43">
        <v>50</v>
      </c>
      <c r="G87" s="43"/>
      <c r="H87" s="43"/>
      <c r="I87" s="43"/>
      <c r="J87" s="43"/>
      <c r="K87" s="44"/>
      <c r="L87" s="43">
        <v>8</v>
      </c>
    </row>
    <row r="88" spans="1:12" ht="15">
      <c r="A88" s="23"/>
      <c r="B88" s="15"/>
      <c r="C88" s="11"/>
      <c r="D88" s="6" t="s">
        <v>69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>SUM(G82:G88)</f>
        <v>17.91</v>
      </c>
      <c r="H89" s="19">
        <f>SUM(H82:H88)</f>
        <v>18.5</v>
      </c>
      <c r="I89" s="19">
        <f>SUM(I82:I88)</f>
        <v>77.45</v>
      </c>
      <c r="J89" s="19">
        <f>SUM(J82:J88)</f>
        <v>572</v>
      </c>
      <c r="K89" s="25"/>
      <c r="L89" s="19">
        <f>SUM(L82:L88)</f>
        <v>67.8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>G89+G99</f>
        <v>17.91</v>
      </c>
      <c r="H100" s="32">
        <f>H89+H99</f>
        <v>18.5</v>
      </c>
      <c r="I100" s="32">
        <f>I89+I99</f>
        <v>77.45</v>
      </c>
      <c r="J100" s="32">
        <f>J89+J99</f>
        <v>572</v>
      </c>
      <c r="K100" s="32"/>
      <c r="L100" s="32">
        <f>L89+L99</f>
        <v>67.8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2.82</v>
      </c>
      <c r="H101" s="40">
        <v>1</v>
      </c>
      <c r="I101" s="40">
        <v>26.83</v>
      </c>
      <c r="J101" s="40">
        <v>140.72</v>
      </c>
      <c r="K101" s="41" t="s">
        <v>53</v>
      </c>
      <c r="L101" s="40">
        <v>11.4</v>
      </c>
    </row>
    <row r="102" spans="1:12" ht="25.5">
      <c r="A102" s="23"/>
      <c r="B102" s="15"/>
      <c r="C102" s="11"/>
      <c r="D102" s="6" t="s">
        <v>21</v>
      </c>
      <c r="E102" s="42" t="s">
        <v>70</v>
      </c>
      <c r="F102" s="43">
        <v>90</v>
      </c>
      <c r="G102" s="43">
        <v>15</v>
      </c>
      <c r="H102" s="43">
        <v>1</v>
      </c>
      <c r="I102" s="43">
        <v>3</v>
      </c>
      <c r="J102" s="43">
        <v>89</v>
      </c>
      <c r="K102" s="44" t="s">
        <v>71</v>
      </c>
      <c r="L102" s="43">
        <v>33</v>
      </c>
    </row>
    <row r="103" spans="1:12" ht="25.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49</v>
      </c>
      <c r="L103" s="43">
        <v>3.7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2</v>
      </c>
      <c r="H104" s="43">
        <v>0.5</v>
      </c>
      <c r="I104" s="43">
        <v>17.62</v>
      </c>
      <c r="J104" s="43">
        <v>95</v>
      </c>
      <c r="K104" s="44"/>
      <c r="L104" s="43">
        <v>4.5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45</v>
      </c>
      <c r="F106" s="43">
        <v>60</v>
      </c>
      <c r="G106" s="43">
        <v>2</v>
      </c>
      <c r="H106" s="43">
        <v>0</v>
      </c>
      <c r="I106" s="43">
        <v>5</v>
      </c>
      <c r="J106" s="43">
        <v>26</v>
      </c>
      <c r="K106" s="44">
        <v>58</v>
      </c>
      <c r="L106" s="43">
        <v>5.6</v>
      </c>
    </row>
    <row r="107" spans="1:12" ht="15">
      <c r="A107" s="23"/>
      <c r="B107" s="15"/>
      <c r="C107" s="11"/>
      <c r="D107" s="6" t="s">
        <v>86</v>
      </c>
      <c r="E107" s="42" t="s">
        <v>88</v>
      </c>
      <c r="F107" s="43">
        <v>50</v>
      </c>
      <c r="G107" s="43">
        <v>2</v>
      </c>
      <c r="H107" s="43">
        <v>3</v>
      </c>
      <c r="I107" s="43">
        <v>10</v>
      </c>
      <c r="J107" s="43">
        <v>68</v>
      </c>
      <c r="K107" s="44"/>
      <c r="L107" s="43">
        <v>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>SUM(G101:G107)</f>
        <v>23.89</v>
      </c>
      <c r="H108" s="19">
        <f>SUM(H101:H107)</f>
        <v>5.51</v>
      </c>
      <c r="I108" s="19">
        <f>SUM(I101:I107)</f>
        <v>77.760000000000005</v>
      </c>
      <c r="J108" s="19">
        <f>SUM(J101:J107)</f>
        <v>480.34</v>
      </c>
      <c r="K108" s="25"/>
      <c r="L108" s="19">
        <f>SUM(L101:L107)</f>
        <v>66.2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600</v>
      </c>
      <c r="G119" s="32">
        <f>G108+G118</f>
        <v>23.89</v>
      </c>
      <c r="H119" s="32">
        <f>H108+H118</f>
        <v>5.51</v>
      </c>
      <c r="I119" s="32">
        <f>I108+I118</f>
        <v>77.760000000000005</v>
      </c>
      <c r="J119" s="32">
        <f>J108+J118</f>
        <v>480.34</v>
      </c>
      <c r="K119" s="32"/>
      <c r="L119" s="32">
        <f>L108+L118</f>
        <v>66.2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1</v>
      </c>
      <c r="H120" s="40">
        <v>5</v>
      </c>
      <c r="I120" s="40">
        <v>16</v>
      </c>
      <c r="J120" s="40">
        <v>105</v>
      </c>
      <c r="K120" s="41" t="s">
        <v>73</v>
      </c>
      <c r="L120" s="40">
        <v>14.8</v>
      </c>
    </row>
    <row r="121" spans="1:12" ht="15">
      <c r="A121" s="14"/>
      <c r="B121" s="15"/>
      <c r="C121" s="11"/>
      <c r="D121" s="6" t="s">
        <v>21</v>
      </c>
      <c r="E121" s="42" t="s">
        <v>89</v>
      </c>
      <c r="F121" s="43">
        <v>90</v>
      </c>
      <c r="G121" s="43">
        <v>11</v>
      </c>
      <c r="H121" s="43">
        <v>7</v>
      </c>
      <c r="I121" s="43">
        <v>11</v>
      </c>
      <c r="J121" s="43">
        <v>149</v>
      </c>
      <c r="K121" s="44" t="s">
        <v>74</v>
      </c>
      <c r="L121" s="43">
        <v>20.32</v>
      </c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</v>
      </c>
      <c r="H122" s="43">
        <v>1.75</v>
      </c>
      <c r="I122" s="43">
        <v>14</v>
      </c>
      <c r="J122" s="43">
        <v>88</v>
      </c>
      <c r="K122" s="44" t="s">
        <v>51</v>
      </c>
      <c r="L122" s="43">
        <v>8.5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2</v>
      </c>
      <c r="H123" s="43">
        <v>0.5</v>
      </c>
      <c r="I123" s="43">
        <v>17.62</v>
      </c>
      <c r="J123" s="43">
        <v>95</v>
      </c>
      <c r="K123" s="44"/>
      <c r="L123" s="43">
        <v>4.5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86</v>
      </c>
      <c r="E125" s="42" t="s">
        <v>68</v>
      </c>
      <c r="F125" s="43">
        <v>50</v>
      </c>
      <c r="G125" s="43">
        <v>2</v>
      </c>
      <c r="H125" s="43">
        <v>3</v>
      </c>
      <c r="I125" s="43">
        <v>9</v>
      </c>
      <c r="J125" s="43">
        <v>68</v>
      </c>
      <c r="K125" s="44"/>
      <c r="L125" s="43">
        <v>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18</v>
      </c>
      <c r="H127" s="19">
        <f>SUM(H120:H126)</f>
        <v>17.25</v>
      </c>
      <c r="I127" s="19">
        <f>SUM(I120:I126)</f>
        <v>67.62</v>
      </c>
      <c r="J127" s="19">
        <f>SUM(J120:J126)</f>
        <v>505</v>
      </c>
      <c r="K127" s="25"/>
      <c r="L127" s="19">
        <f>SUM(L120:L126)</f>
        <v>56.120000000000005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>G127+G137</f>
        <v>18</v>
      </c>
      <c r="H138" s="32">
        <f>H127+H137</f>
        <v>17.25</v>
      </c>
      <c r="I138" s="32">
        <f>I127+I137</f>
        <v>67.62</v>
      </c>
      <c r="J138" s="32">
        <f>J127+J137</f>
        <v>505</v>
      </c>
      <c r="K138" s="32"/>
      <c r="L138" s="32">
        <f>L127+L137</f>
        <v>56.120000000000005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150</v>
      </c>
      <c r="G139" s="40">
        <v>5</v>
      </c>
      <c r="H139" s="40">
        <v>1.1499999999999999</v>
      </c>
      <c r="I139" s="40">
        <v>38</v>
      </c>
      <c r="J139" s="40">
        <v>165</v>
      </c>
      <c r="K139" s="41">
        <v>299</v>
      </c>
      <c r="L139" s="40">
        <v>11.55</v>
      </c>
    </row>
    <row r="140" spans="1:12" ht="38.25">
      <c r="A140" s="23"/>
      <c r="B140" s="15"/>
      <c r="C140" s="11"/>
      <c r="D140" s="6" t="s">
        <v>21</v>
      </c>
      <c r="E140" s="42" t="s">
        <v>87</v>
      </c>
      <c r="F140" s="43">
        <v>90</v>
      </c>
      <c r="G140" s="43">
        <v>7</v>
      </c>
      <c r="H140" s="43">
        <v>17</v>
      </c>
      <c r="I140" s="43">
        <v>3</v>
      </c>
      <c r="J140" s="43">
        <v>194.85</v>
      </c>
      <c r="K140" s="44" t="s">
        <v>56</v>
      </c>
      <c r="L140" s="43">
        <v>37</v>
      </c>
    </row>
    <row r="141" spans="1:12" ht="1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0</v>
      </c>
      <c r="H141" s="43">
        <v>0</v>
      </c>
      <c r="I141" s="43">
        <v>20.9</v>
      </c>
      <c r="J141" s="43">
        <v>78</v>
      </c>
      <c r="K141" s="44" t="s">
        <v>58</v>
      </c>
      <c r="L141" s="43">
        <v>4.5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</v>
      </c>
      <c r="H142" s="43">
        <v>0.5</v>
      </c>
      <c r="I142" s="43">
        <v>17.62</v>
      </c>
      <c r="J142" s="43">
        <v>95</v>
      </c>
      <c r="K142" s="44"/>
      <c r="L142" s="43">
        <v>4.5</v>
      </c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/>
      <c r="H143" s="43"/>
      <c r="I143" s="43"/>
      <c r="J143" s="43"/>
      <c r="K143" s="44"/>
      <c r="L143" s="43">
        <v>19</v>
      </c>
    </row>
    <row r="144" spans="1:12" ht="1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14</v>
      </c>
      <c r="H146" s="19">
        <f>SUM(H139:H145)</f>
        <v>18.649999999999999</v>
      </c>
      <c r="I146" s="19">
        <f>SUM(I139:I145)</f>
        <v>79.52</v>
      </c>
      <c r="J146" s="19">
        <f>SUM(J139:J145)</f>
        <v>532.85</v>
      </c>
      <c r="K146" s="25"/>
      <c r="L146" s="19">
        <f>SUM(L139:L145)</f>
        <v>76.55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>G146+G156</f>
        <v>14</v>
      </c>
      <c r="H157" s="32">
        <f>H146+H156</f>
        <v>18.649999999999999</v>
      </c>
      <c r="I157" s="32">
        <f>I146+I156</f>
        <v>79.52</v>
      </c>
      <c r="J157" s="32">
        <f>J146+J156</f>
        <v>532.85</v>
      </c>
      <c r="K157" s="32"/>
      <c r="L157" s="32">
        <f>L146+L156</f>
        <v>76.55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250</v>
      </c>
      <c r="G158" s="40">
        <v>7</v>
      </c>
      <c r="H158" s="40">
        <v>9</v>
      </c>
      <c r="I158" s="40">
        <v>15</v>
      </c>
      <c r="J158" s="40">
        <v>166</v>
      </c>
      <c r="K158" s="41" t="s">
        <v>76</v>
      </c>
      <c r="L158" s="40">
        <v>31.15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3.6</v>
      </c>
      <c r="H160" s="43">
        <v>4.26</v>
      </c>
      <c r="I160" s="43">
        <v>15.14</v>
      </c>
      <c r="J160" s="43">
        <v>123</v>
      </c>
      <c r="K160" s="44" t="s">
        <v>78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100</v>
      </c>
      <c r="G161" s="43">
        <v>4</v>
      </c>
      <c r="H161" s="43">
        <v>2</v>
      </c>
      <c r="I161" s="43">
        <v>36</v>
      </c>
      <c r="J161" s="43">
        <v>190</v>
      </c>
      <c r="K161" s="44"/>
      <c r="L161" s="43">
        <v>9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/>
      <c r="H162" s="43"/>
      <c r="I162" s="43"/>
      <c r="J162" s="43"/>
      <c r="K162" s="44"/>
      <c r="L162" s="43">
        <v>19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>SUM(G158:G164)</f>
        <v>14.6</v>
      </c>
      <c r="H165" s="19">
        <f>SUM(H158:H164)</f>
        <v>15.26</v>
      </c>
      <c r="I165" s="19">
        <f>SUM(I158:I164)</f>
        <v>66.14</v>
      </c>
      <c r="J165" s="19">
        <f>SUM(J158:J164)</f>
        <v>479</v>
      </c>
      <c r="K165" s="25"/>
      <c r="L165" s="19">
        <f>SUM(L158:L164)</f>
        <v>70.150000000000006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650</v>
      </c>
      <c r="G176" s="32">
        <f>G165+G175</f>
        <v>14.6</v>
      </c>
      <c r="H176" s="32">
        <f>H165+H175</f>
        <v>15.26</v>
      </c>
      <c r="I176" s="32">
        <f>I165+I175</f>
        <v>66.14</v>
      </c>
      <c r="J176" s="32">
        <f>J165+J175</f>
        <v>479</v>
      </c>
      <c r="K176" s="32"/>
      <c r="L176" s="32">
        <f>L165+L175</f>
        <v>70.150000000000006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150</v>
      </c>
      <c r="G177" s="40">
        <v>3.16</v>
      </c>
      <c r="H177" s="40">
        <v>3</v>
      </c>
      <c r="I177" s="40">
        <v>25</v>
      </c>
      <c r="J177" s="40">
        <v>138</v>
      </c>
      <c r="K177" s="41">
        <v>680</v>
      </c>
      <c r="L177" s="40">
        <v>4.0999999999999996</v>
      </c>
    </row>
    <row r="178" spans="1:12" ht="15">
      <c r="A178" s="23"/>
      <c r="B178" s="15"/>
      <c r="C178" s="11"/>
      <c r="D178" s="6" t="s">
        <v>21</v>
      </c>
      <c r="E178" s="42" t="s">
        <v>79</v>
      </c>
      <c r="F178" s="43">
        <v>90</v>
      </c>
      <c r="G178" s="43">
        <v>11</v>
      </c>
      <c r="H178" s="43">
        <v>11.33</v>
      </c>
      <c r="I178" s="43">
        <v>5.15</v>
      </c>
      <c r="J178" s="43">
        <v>147</v>
      </c>
      <c r="K178" s="44" t="s">
        <v>55</v>
      </c>
      <c r="L178" s="43">
        <v>46.5</v>
      </c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0.91</v>
      </c>
      <c r="H179" s="43">
        <v>0</v>
      </c>
      <c r="I179" s="43">
        <v>28.83</v>
      </c>
      <c r="J179" s="43">
        <v>120</v>
      </c>
      <c r="K179" s="44" t="s">
        <v>67</v>
      </c>
      <c r="L179" s="43">
        <v>7.3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</v>
      </c>
      <c r="H180" s="43">
        <v>1</v>
      </c>
      <c r="I180" s="43">
        <v>17.62</v>
      </c>
      <c r="J180" s="43">
        <v>95</v>
      </c>
      <c r="K180" s="44"/>
      <c r="L180" s="43">
        <v>4.5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86</v>
      </c>
      <c r="E182" s="42" t="s">
        <v>88</v>
      </c>
      <c r="F182" s="43">
        <v>50</v>
      </c>
      <c r="G182" s="43">
        <v>2</v>
      </c>
      <c r="H182" s="43">
        <v>3</v>
      </c>
      <c r="I182" s="43">
        <v>10</v>
      </c>
      <c r="J182" s="43">
        <v>68</v>
      </c>
      <c r="K182" s="44"/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>SUM(G177:G183)</f>
        <v>19.07</v>
      </c>
      <c r="H184" s="19">
        <f>SUM(H177:H183)</f>
        <v>18.329999999999998</v>
      </c>
      <c r="I184" s="19">
        <f>SUM(I177:I183)</f>
        <v>86.6</v>
      </c>
      <c r="J184" s="19">
        <f>SUM(J177:J183)</f>
        <v>568</v>
      </c>
      <c r="K184" s="25"/>
      <c r="L184" s="19">
        <f>SUM(L177:L183)</f>
        <v>70.400000000000006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540</v>
      </c>
      <c r="G195" s="32">
        <f>G184+G194</f>
        <v>19.07</v>
      </c>
      <c r="H195" s="32">
        <f>H184+H194</f>
        <v>18.329999999999998</v>
      </c>
      <c r="I195" s="32">
        <f>I184+I194</f>
        <v>86.6</v>
      </c>
      <c r="J195" s="32">
        <f>J184+J194</f>
        <v>568</v>
      </c>
      <c r="K195" s="32"/>
      <c r="L195" s="32">
        <f>L184+L194</f>
        <v>70.400000000000006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>(G24+G43+G62+G81+G100+G119+G138+G157+G176+G195)/(IF(G24=0,0,1)+IF(G43=0,0,1)+IF(G62=0,0,1)+IF(G81=0,0,1)+IF(G100=0,0,1)+IF(G119=0,0,1)+IF(G138=0,0,1)+IF(G157=0,0,1)+IF(G176=0,0,1)+IF(G195=0,0,1))</f>
        <v>20.013999999999999</v>
      </c>
      <c r="H196" s="34">
        <f>(H24+H43+H62+H81+H100+H119+H138+H157+H176+H195)/(IF(H24=0,0,1)+IF(H43=0,0,1)+IF(H62=0,0,1)+IF(H81=0,0,1)+IF(H100=0,0,1)+IF(H119=0,0,1)+IF(H138=0,0,1)+IF(H157=0,0,1)+IF(H176=0,0,1)+IF(H195=0,0,1))</f>
        <v>15.276</v>
      </c>
      <c r="I196" s="34">
        <f>(I24+I43+I62+I81+I100+I119+I138+I157+I176+I195)/(IF(I24=0,0,1)+IF(I43=0,0,1)+IF(I62=0,0,1)+IF(I81=0,0,1)+IF(I100=0,0,1)+IF(I119=0,0,1)+IF(I138=0,0,1)+IF(I157=0,0,1)+IF(I176=0,0,1)+IF(I195=0,0,1))</f>
        <v>79.092000000000013</v>
      </c>
      <c r="J196" s="34">
        <f>(J24+J43+J62+J81+J100+J119+J138+J157+J176+J195)/(IF(J24=0,0,1)+IF(J43=0,0,1)+IF(J62=0,0,1)+IF(J81=0,0,1)+IF(J100=0,0,1)+IF(J119=0,0,1)+IF(J138=0,0,1)+IF(J157=0,0,1)+IF(J176=0,0,1)+IF(J195=0,0,1))</f>
        <v>527.90300000000002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65.756999999999991</v>
      </c>
    </row>
  </sheetData>
  <sheetProtection sheet="1" objects="1" scenarios="1"/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2023-12-15T05:48:00Z</cp:lastPrinted>
  <dcterms:created xsi:type="dcterms:W3CDTF">2022-05-16T14:23:56Z</dcterms:created>
  <dcterms:modified xsi:type="dcterms:W3CDTF">2024-09-12T06:12:18Z</dcterms:modified>
</cp:coreProperties>
</file>